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peline" sheetId="1" state="visible" r:id="rId1"/>
    <sheet xmlns:r="http://schemas.openxmlformats.org/officeDocument/2006/relationships" name="Metric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name val="Arial"/>
      <i val="1"/>
      <color rgb="001F2933"/>
      <sz val="10"/>
    </font>
    <font>
      <name val="Arial"/>
      <b val="1"/>
      <color rgb="00FFFFFF"/>
      <sz val="10"/>
    </font>
    <font>
      <name val="Arial"/>
      <color rgb="001F2933"/>
      <sz val="10"/>
    </font>
    <font>
      <name val="Arial"/>
      <b val="1"/>
      <color rgb="000F2A4A"/>
      <sz val="13"/>
    </font>
    <font>
      <name val="Arial"/>
      <i val="1"/>
      <color rgb="001F2933"/>
      <sz val="9"/>
    </font>
    <font>
      <name val="Arial"/>
      <b val="1"/>
      <color rgb="001F2933"/>
      <sz val="10"/>
    </font>
    <font>
      <name val="Arial"/>
      <b val="1"/>
      <color rgb="000F2A4A"/>
      <sz val="10"/>
    </font>
  </fonts>
  <fills count="5">
    <fill>
      <patternFill/>
    </fill>
    <fill>
      <patternFill patternType="gray125"/>
    </fill>
    <fill>
      <patternFill patternType="solid">
        <fgColor rgb="000F2A4A"/>
      </patternFill>
    </fill>
    <fill>
      <patternFill patternType="solid">
        <fgColor rgb="00FFF7E6"/>
      </patternFill>
    </fill>
    <fill>
      <patternFill patternType="solid">
        <fgColor rgb="00F5F6F8"/>
      </patternFill>
    </fill>
  </fills>
  <borders count="2">
    <border>
      <left/>
      <right/>
      <top/>
      <bottom/>
      <diagonal/>
    </border>
    <border>
      <left style="thin">
        <color rgb="00E1E4E8"/>
      </left>
      <right style="thin">
        <color rgb="00E1E4E8"/>
      </right>
      <top style="thin">
        <color rgb="00E1E4E8"/>
      </top>
      <bottom style="thin">
        <color rgb="00E1E4E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vertical="center"/>
    </xf>
    <xf numFmtId="0" fontId="3" fillId="4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4" fillId="0" borderId="0" pivotButton="0" quotePrefix="0" xfId="0"/>
    <xf numFmtId="0" fontId="5" fillId="0" borderId="0" pivotButton="0" quotePrefix="0" xfId="0"/>
    <xf numFmtId="0" fontId="6" fillId="4" borderId="1" pivotButton="0" quotePrefix="0" xfId="0"/>
    <xf numFmtId="0" fontId="7" fillId="0" borderId="1" pivotButton="0" quotePrefix="0" xfId="0"/>
    <xf numFmtId="3" fontId="7" fillId="0" borderId="1" pivotButton="0" quotePrefix="0" xfId="0"/>
    <xf numFmtId="164" fontId="7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5" customWidth="1" min="3" max="3"/>
    <col width="18" customWidth="1" min="4" max="4"/>
    <col width="14" customWidth="1" min="5" max="5"/>
    <col width="20" customWidth="1" min="6" max="6"/>
    <col width="16" customWidth="1" min="7" max="7"/>
    <col width="16" customWidth="1" min="8" max="8"/>
    <col width="12" customWidth="1" min="9" max="9"/>
    <col width="10" customWidth="1" min="10" max="10"/>
    <col width="14" customWidth="1" min="11" max="11"/>
    <col width="14" customWidth="1" min="12" max="12"/>
    <col width="14" customWidth="1" min="13" max="13"/>
    <col width="16" customWidth="1" min="14" max="14"/>
    <col width="10" customWidth="1" min="15" max="15"/>
    <col width="16" customWidth="1" min="16" max="16"/>
    <col width="14" customWidth="1" min="17" max="17"/>
    <col width="16" customWidth="1" min="18" max="18"/>
    <col width="28" customWidth="1" min="19" max="19"/>
  </cols>
  <sheetData>
    <row r="1" ht="32" customHeight="1">
      <c r="A1" s="1" t="inlineStr">
        <is>
          <t>SonOfMan Marketing Limited — Sales Pipeline &amp; Customer Follow-Up Tracker. Add one row per lead/customer below the header. Row 3 (shaded) is an example — replace or delete it. See the Metrics tab for a live summary.</t>
        </is>
      </c>
    </row>
    <row r="2" ht="30" customHeight="1">
      <c r="A2" s="2" t="inlineStr">
        <is>
          <t>Lead / Customer Name</t>
        </is>
      </c>
      <c r="B2" s="2" t="inlineStr">
        <is>
          <t>Company</t>
        </is>
      </c>
      <c r="C2" s="2" t="inlineStr">
        <is>
          <t>Phone</t>
        </is>
      </c>
      <c r="D2" s="2" t="inlineStr">
        <is>
          <t>Buyer Type</t>
        </is>
      </c>
      <c r="E2" s="2" t="inlineStr">
        <is>
          <t>Lead Source</t>
        </is>
      </c>
      <c r="F2" s="2" t="inlineStr">
        <is>
          <t>Product Interest</t>
        </is>
      </c>
      <c r="G2" s="2" t="inlineStr">
        <is>
          <t>Estimated Order Value</t>
        </is>
      </c>
      <c r="H2" s="2" t="inlineStr">
        <is>
          <t>Date Enquiry Received</t>
        </is>
      </c>
      <c r="I2" s="2" t="inlineStr">
        <is>
          <t>Sales Stage</t>
        </is>
      </c>
      <c r="J2" s="2" t="inlineStr">
        <is>
          <t>Quote Sent</t>
        </is>
      </c>
      <c r="K2" s="2" t="inlineStr">
        <is>
          <t>Last Contact</t>
        </is>
      </c>
      <c r="L2" s="2" t="inlineStr">
        <is>
          <t>Next Follow-Up</t>
        </is>
      </c>
      <c r="M2" s="2" t="inlineStr">
        <is>
          <t>Follow-Up Owner</t>
        </is>
      </c>
      <c r="N2" s="2" t="inlineStr">
        <is>
          <t>Expected Close Date</t>
        </is>
      </c>
      <c r="O2" s="2" t="inlineStr">
        <is>
          <t>Outcome</t>
        </is>
      </c>
      <c r="P2" s="2" t="inlineStr">
        <is>
          <t>Lost Reason</t>
        </is>
      </c>
      <c r="Q2" s="2" t="inlineStr">
        <is>
          <t>Repeat Customer</t>
        </is>
      </c>
      <c r="R2" s="2" t="inlineStr">
        <is>
          <t>Referral Opportunity</t>
        </is>
      </c>
      <c r="S2" s="2" t="inlineStr">
        <is>
          <t>Notes</t>
        </is>
      </c>
    </row>
    <row r="3">
      <c r="A3" s="3" t="inlineStr">
        <is>
          <t>Musa Ibrahim</t>
        </is>
      </c>
      <c r="B3" s="3" t="inlineStr">
        <is>
          <t>Ibrahim Building Supplies</t>
        </is>
      </c>
      <c r="C3" s="3" t="inlineStr">
        <is>
          <t>+2348012345678</t>
        </is>
      </c>
      <c r="D3" s="3" t="inlineStr">
        <is>
          <t>Distributor/Reseller</t>
        </is>
      </c>
      <c r="E3" s="3" t="inlineStr">
        <is>
          <t>Referral</t>
        </is>
      </c>
      <c r="F3" s="3" t="inlineStr">
        <is>
          <t>Cement, roofing sheets</t>
        </is>
      </c>
      <c r="G3" s="3" t="n">
        <v>850000</v>
      </c>
      <c r="H3" s="3" t="inlineStr">
        <is>
          <t>2026-09-10</t>
        </is>
      </c>
      <c r="I3" s="3" t="inlineStr">
        <is>
          <t>Quoted</t>
        </is>
      </c>
      <c r="J3" s="3" t="inlineStr">
        <is>
          <t>Yes</t>
        </is>
      </c>
      <c r="K3" s="3" t="inlineStr">
        <is>
          <t>2026-09-15</t>
        </is>
      </c>
      <c r="L3" s="3" t="inlineStr">
        <is>
          <t>2026-09-22</t>
        </is>
      </c>
      <c r="M3" s="3" t="inlineStr">
        <is>
          <t>Amaka</t>
        </is>
      </c>
      <c r="N3" s="3" t="inlineStr">
        <is>
          <t>2026-09-30</t>
        </is>
      </c>
      <c r="O3" s="3" t="inlineStr">
        <is>
          <t>Pending</t>
        </is>
      </c>
      <c r="P3" s="3" t="inlineStr"/>
      <c r="Q3" s="3" t="inlineStr">
        <is>
          <t>No</t>
        </is>
      </c>
      <c r="R3" s="3" t="inlineStr">
        <is>
          <t>Yes</t>
        </is>
      </c>
      <c r="S3" s="3" t="inlineStr">
        <is>
          <t>Wants bulk pricing for repeat monthly orders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  <c r="S16" s="4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  <c r="R17" s="5" t="n"/>
      <c r="S17" s="5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  <c r="R18" s="4" t="n"/>
      <c r="S18" s="4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  <c r="R19" s="5" t="n"/>
      <c r="S19" s="5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4" t="n"/>
      <c r="S20" s="4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  <c r="S22" s="4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  <c r="R24" s="4" t="n"/>
      <c r="S24" s="4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  <c r="R26" s="4" t="n"/>
      <c r="S26" s="4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  <c r="R28" s="4" t="n"/>
      <c r="S28" s="4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5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  <c r="P30" s="4" t="n"/>
      <c r="Q30" s="4" t="n"/>
      <c r="R30" s="4" t="n"/>
      <c r="S30" s="4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  <c r="R31" s="5" t="n"/>
      <c r="S31" s="5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  <c r="P32" s="4" t="n"/>
      <c r="Q32" s="4" t="n"/>
      <c r="R32" s="4" t="n"/>
      <c r="S32" s="4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  <c r="Q34" s="4" t="n"/>
      <c r="R34" s="4" t="n"/>
      <c r="S34" s="4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 t="n"/>
      <c r="R35" s="5" t="n"/>
      <c r="S35" s="5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  <c r="O36" s="4" t="n"/>
      <c r="P36" s="4" t="n"/>
      <c r="Q36" s="4" t="n"/>
      <c r="R36" s="4" t="n"/>
      <c r="S36" s="4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  <c r="P37" s="5" t="n"/>
      <c r="Q37" s="5" t="n"/>
      <c r="R37" s="5" t="n"/>
      <c r="S37" s="5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  <c r="O38" s="4" t="n"/>
      <c r="P38" s="4" t="n"/>
      <c r="Q38" s="4" t="n"/>
      <c r="R38" s="4" t="n"/>
      <c r="S38" s="4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  <c r="R39" s="5" t="n"/>
      <c r="S39" s="5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  <c r="N40" s="4" t="n"/>
      <c r="O40" s="4" t="n"/>
      <c r="P40" s="4" t="n"/>
      <c r="Q40" s="4" t="n"/>
      <c r="R40" s="4" t="n"/>
      <c r="S40" s="4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  <c r="Q41" s="5" t="n"/>
      <c r="R41" s="5" t="n"/>
      <c r="S41" s="5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4" t="n"/>
      <c r="O42" s="4" t="n"/>
      <c r="P42" s="4" t="n"/>
      <c r="Q42" s="4" t="n"/>
      <c r="R42" s="4" t="n"/>
      <c r="S42" s="4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  <c r="O43" s="5" t="n"/>
      <c r="P43" s="5" t="n"/>
      <c r="Q43" s="5" t="n"/>
      <c r="R43" s="5" t="n"/>
      <c r="S43" s="5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  <c r="N44" s="4" t="n"/>
      <c r="O44" s="4" t="n"/>
      <c r="P44" s="4" t="n"/>
      <c r="Q44" s="4" t="n"/>
      <c r="R44" s="4" t="n"/>
      <c r="S44" s="4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  <c r="O45" s="5" t="n"/>
      <c r="P45" s="5" t="n"/>
      <c r="Q45" s="5" t="n"/>
      <c r="R45" s="5" t="n"/>
      <c r="S45" s="5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 s="4" t="n"/>
      <c r="N46" s="4" t="n"/>
      <c r="O46" s="4" t="n"/>
      <c r="P46" s="4" t="n"/>
      <c r="Q46" s="4" t="n"/>
      <c r="R46" s="4" t="n"/>
      <c r="S46" s="4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  <c r="O47" s="5" t="n"/>
      <c r="P47" s="5" t="n"/>
      <c r="Q47" s="5" t="n"/>
      <c r="R47" s="5" t="n"/>
      <c r="S47" s="5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  <c r="M48" s="4" t="n"/>
      <c r="N48" s="4" t="n"/>
      <c r="O48" s="4" t="n"/>
      <c r="P48" s="4" t="n"/>
      <c r="Q48" s="4" t="n"/>
      <c r="R48" s="4" t="n"/>
      <c r="S48" s="4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  <c r="O49" s="5" t="n"/>
      <c r="P49" s="5" t="n"/>
      <c r="Q49" s="5" t="n"/>
      <c r="R49" s="5" t="n"/>
      <c r="S49" s="5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  <c r="M50" s="4" t="n"/>
      <c r="N50" s="4" t="n"/>
      <c r="O50" s="4" t="n"/>
      <c r="P50" s="4" t="n"/>
      <c r="Q50" s="4" t="n"/>
      <c r="R50" s="4" t="n"/>
      <c r="S50" s="4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 t="n"/>
      <c r="R51" s="5" t="n"/>
      <c r="S51" s="5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  <c r="M52" s="4" t="n"/>
      <c r="N52" s="4" t="n"/>
      <c r="O52" s="4" t="n"/>
      <c r="P52" s="4" t="n"/>
      <c r="Q52" s="4" t="n"/>
      <c r="R52" s="4" t="n"/>
      <c r="S52" s="4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 t="n"/>
      <c r="R53" s="5" t="n"/>
      <c r="S53" s="5" t="n"/>
    </row>
  </sheetData>
  <mergeCells count="1">
    <mergeCell ref="A1:S1"/>
  </mergeCells>
  <dataValidations count="6">
    <dataValidation sqref="D4:D53" showDropDown="0" showInputMessage="0" showErrorMessage="0" allowBlank="1" error="Please choose from the list." prompt="Buyer type" type="list">
      <formula1>"Contractor,Retail Customer,Distributor/Reseller,Institutional/Project"</formula1>
    </dataValidation>
    <dataValidation sqref="I4:I53" showDropDown="0" showInputMessage="0" showErrorMessage="0" allowBlank="1" error="Please choose from the list." prompt="Sales stage" type="list">
      <formula1>"New,Contacted,Quoted,Negotiating,Won,Lost"</formula1>
    </dataValidation>
    <dataValidation sqref="J4:J53" showDropDown="0" showInputMessage="0" showErrorMessage="0" allowBlank="1" error="Please choose from the list." prompt="Quote sent?" type="list">
      <formula1>"Yes,No"</formula1>
    </dataValidation>
    <dataValidation sqref="O4:O53" showDropDown="0" showInputMessage="0" showErrorMessage="0" allowBlank="1" error="Please choose from the list." prompt="Outcome" type="list">
      <formula1>"Won,Lost,Pending"</formula1>
    </dataValidation>
    <dataValidation sqref="Q4:Q53" showDropDown="0" showInputMessage="0" showErrorMessage="0" allowBlank="1" error="Please choose from the list." prompt="Repeat customer?" type="list">
      <formula1>"Yes,No"</formula1>
    </dataValidation>
    <dataValidation sqref="R4:R53" showDropDown="0" showInputMessage="0" showErrorMessage="0" allowBlank="1" error="Please choose from the list." prompt="Referral opportunity?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</cols>
  <sheetData>
    <row r="1">
      <c r="A1" s="6" t="inlineStr">
        <is>
          <t>Sales Pipeline — Simple Metrics</t>
        </is>
      </c>
    </row>
    <row r="3">
      <c r="A3" s="7" t="inlineStr">
        <is>
          <t>This tab updates automatically from the Pipeline tab — no need to edit it directly.</t>
        </is>
      </c>
    </row>
    <row r="5">
      <c r="A5" s="8" t="inlineStr">
        <is>
          <t>Open Opportunities</t>
        </is>
      </c>
      <c r="B5" s="9">
        <f>COUNTIFS(Pipeline!I4:I53,"&lt;&gt;Won",Pipeline!I4:I53,"&lt;&gt;Lost",Pipeline!I4:I53,"&lt;&gt;")</f>
        <v/>
      </c>
    </row>
    <row r="6">
      <c r="A6" s="8" t="inlineStr">
        <is>
          <t>Pipeline Value (Open)</t>
        </is>
      </c>
      <c r="B6" s="10">
        <f>SUMIFS(Pipeline!G4:G53,Pipeline!I4:I53,"&lt;&gt;Won",Pipeline!I4:I53,"&lt;&gt;Lost",Pipeline!I4:I53,"&lt;&gt;")</f>
        <v/>
      </c>
    </row>
    <row r="7">
      <c r="A7" s="8" t="inlineStr">
        <is>
          <t>Overdue Follow-Ups</t>
        </is>
      </c>
      <c r="B7" s="9">
        <f>COUNTIFS(Pipeline!L4:L53,"&lt;"&amp;TODAY(),Pipeline!I4:I53,"&lt;&gt;Won",Pipeline!I4:I53,"&lt;&gt;Lost")</f>
        <v/>
      </c>
    </row>
    <row r="8">
      <c r="A8" s="8" t="inlineStr">
        <is>
          <t>Quotes Awaiting Decision</t>
        </is>
      </c>
      <c r="B8" s="9">
        <f>COUNTIFS(Pipeline!J4:J53,"Yes",Pipeline!I4:I53,"Quoted")</f>
        <v/>
      </c>
    </row>
    <row r="9">
      <c r="A9" s="8" t="inlineStr">
        <is>
          <t>Won Opportunities</t>
        </is>
      </c>
      <c r="B9" s="9">
        <f>COUNTIF(Pipeline!O4:O53,"Won")</f>
        <v/>
      </c>
    </row>
    <row r="10">
      <c r="A10" s="8" t="inlineStr">
        <is>
          <t>Lost Opportunities</t>
        </is>
      </c>
      <c r="B10" s="9">
        <f>COUNTIF(Pipeline!O4:O53,"Lost")</f>
        <v/>
      </c>
    </row>
    <row r="11">
      <c r="A11" s="8" t="inlineStr">
        <is>
          <t>Simple Conversion Rate</t>
        </is>
      </c>
      <c r="B11" s="11">
        <f>IFERROR(COUNTIF(Pipeline!O4:O53,"Won")/(COUNTIF(Pipeline!O4:O53,"Won")+COUNTIF(Pipeline!O4:O53,"Lost")),0)</f>
        <v/>
      </c>
    </row>
  </sheetData>
  <mergeCells count="2">
    <mergeCell ref="A3:C3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2026-09-28T22:02:18Z</dcterms:created>
  <dcterms:modified xmlns:dcterms="http://purl.org/dc/terms/" xmlns:xsi="http://www.w3.org/2001/XMLSchema-instance" xsi:type="dcterms:W3CDTF">2026-09-28T22:02:18Z</dcterms:modified>
</cp:coreProperties>
</file>